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egione Lazio\INNOVAZIONE E WELFARE\Comunità solidali\CS_2026\CS26_Avviso\RP_CC\01_Allegati_v.27.11.25\"/>
    </mc:Choice>
  </mc:AlternateContent>
  <xr:revisionPtr revIDLastSave="0" documentId="8_{176764E6-303E-4A69-BAB6-CB6B88706098}" xr6:coauthVersionLast="47" xr6:coauthVersionMax="47" xr10:uidLastSave="{00000000-0000-0000-0000-000000000000}"/>
  <bookViews>
    <workbookView xWindow="-120" yWindow="-120" windowWidth="29040" windowHeight="15720" xr2:uid="{C6FE3EB2-B173-44C3-9A0E-5532283763D7}"/>
  </bookViews>
  <sheets>
    <sheet name="Piano Finanziario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7" i="7" l="1"/>
  <c r="G60" i="7" l="1"/>
  <c r="G57" i="7"/>
  <c r="G50" i="7"/>
  <c r="G43" i="7"/>
  <c r="G36" i="7"/>
  <c r="G16" i="7"/>
  <c r="G29" i="7"/>
  <c r="G22" i="7"/>
  <c r="G58" i="7" l="1"/>
  <c r="H59" i="7" s="1"/>
  <c r="H57" i="7" l="1"/>
  <c r="H22" i="7"/>
  <c r="H29" i="7"/>
  <c r="I29" i="7" s="1"/>
  <c r="H50" i="7"/>
  <c r="I50" i="7" s="1"/>
  <c r="G61" i="7"/>
  <c r="I61" i="7" s="1"/>
  <c r="H43" i="7"/>
  <c r="H36" i="7"/>
  <c r="H16" i="7"/>
  <c r="I16" i="7" s="1"/>
  <c r="I28" i="7"/>
  <c r="H61" i="7" l="1"/>
</calcChain>
</file>

<file path=xl/sharedStrings.xml><?xml version="1.0" encoding="utf-8"?>
<sst xmlns="http://schemas.openxmlformats.org/spreadsheetml/2006/main" count="97" uniqueCount="96">
  <si>
    <t>% su totale</t>
  </si>
  <si>
    <t>B</t>
  </si>
  <si>
    <t>C</t>
  </si>
  <si>
    <t>D</t>
  </si>
  <si>
    <t>E</t>
  </si>
  <si>
    <t>Soggetto Proponente (Singolo o Capofila ATS):</t>
  </si>
  <si>
    <t>In eventuale partenariato con:</t>
  </si>
  <si>
    <t>Titolo progetto:</t>
  </si>
  <si>
    <t>Macrovoce di spesa</t>
  </si>
  <si>
    <t xml:space="preserve">A </t>
  </si>
  <si>
    <t>Importo</t>
  </si>
  <si>
    <t>Descrizione voce di spesa</t>
  </si>
  <si>
    <t>Micro-voce di spesa</t>
  </si>
  <si>
    <t>a.1</t>
  </si>
  <si>
    <t>Totale Macrovoce A</t>
  </si>
  <si>
    <t>b.1</t>
  </si>
  <si>
    <t>Totale Macrovoce B</t>
  </si>
  <si>
    <t>c.1</t>
  </si>
  <si>
    <t>c.2</t>
  </si>
  <si>
    <t>c.3</t>
  </si>
  <si>
    <t>Totale Macrovoce C</t>
  </si>
  <si>
    <t>d.1</t>
  </si>
  <si>
    <t>Totale Macrovoce D</t>
  </si>
  <si>
    <t>Totale Macrovoce E</t>
  </si>
  <si>
    <t>d.2</t>
  </si>
  <si>
    <t>d.3</t>
  </si>
  <si>
    <t>d.4</t>
  </si>
  <si>
    <t>d.5</t>
  </si>
  <si>
    <t>a.2</t>
  </si>
  <si>
    <t>Cofinanziamento a carico Ente/i</t>
  </si>
  <si>
    <t>CONTRIBUTO PUBBLICO richiesto alla Regione Lazio 
(differenza tra il totale del progetto e il cofinanziamento apportato)</t>
  </si>
  <si>
    <t>COFINANZIAMENTO 
dell'Ente proponente</t>
  </si>
  <si>
    <t>Il Legale Rappresentante dell’Ente capofila
(firmato digitalmente)</t>
  </si>
  <si>
    <t>Acquisto di beni e servizi strumentali e accessori (max 30% del totale)</t>
  </si>
  <si>
    <t>Bene/servizio stumentale e accessorio 1</t>
  </si>
  <si>
    <t>Bene/servizio stumentale e accessorio 2</t>
  </si>
  <si>
    <t>Bene/servizio stumentale e accessorio 3</t>
  </si>
  <si>
    <t>Bene/servizio stumentale e accessorio 4</t>
  </si>
  <si>
    <t>F</t>
  </si>
  <si>
    <t>Affidamento attività a soggetti terzi delegati  (max 30% del totale)</t>
  </si>
  <si>
    <t>Descrizione analitica attività affidata 1</t>
  </si>
  <si>
    <t>Descrizione analitica attività affidata 2</t>
  </si>
  <si>
    <t>Descrizione analitica attività affidata 3</t>
  </si>
  <si>
    <t>Descrizione analitica attività affidata 4</t>
  </si>
  <si>
    <t>G</t>
  </si>
  <si>
    <t>b.2</t>
  </si>
  <si>
    <t>b.3</t>
  </si>
  <si>
    <t>b.4</t>
  </si>
  <si>
    <t>c.4</t>
  </si>
  <si>
    <t>c.5</t>
  </si>
  <si>
    <t>*Inserire tante righe quanti sono i beni/servizi acquistati</t>
  </si>
  <si>
    <t>e.1</t>
  </si>
  <si>
    <t>e.2</t>
  </si>
  <si>
    <t>e.3</t>
  </si>
  <si>
    <t>e.4</t>
  </si>
  <si>
    <t>e.5</t>
  </si>
  <si>
    <t>Totale Macrovoce F</t>
  </si>
  <si>
    <t>f.1</t>
  </si>
  <si>
    <t>f.2</t>
  </si>
  <si>
    <t>f.3</t>
  </si>
  <si>
    <t>f.4</t>
  </si>
  <si>
    <t>f.5</t>
  </si>
  <si>
    <t>g.1</t>
  </si>
  <si>
    <t>Spesa generale 1</t>
  </si>
  <si>
    <t>*Inserire tante righe quanti sono le promozione, informazione e sensibilizzazione</t>
  </si>
  <si>
    <t>*Inserire tante righe quanti sono i funzionamenti per la gestione del progetto</t>
  </si>
  <si>
    <t>*Inserire tante righe quante sono le attività affidate</t>
  </si>
  <si>
    <t>g.2</t>
  </si>
  <si>
    <t>g.3</t>
  </si>
  <si>
    <t>g.4</t>
  </si>
  <si>
    <t>g.5</t>
  </si>
  <si>
    <t>Spesa generale 2</t>
  </si>
  <si>
    <t>Spesa generale 3</t>
  </si>
  <si>
    <t>Spesa generale 4</t>
  </si>
  <si>
    <t>*Inserire tante righe quante sono le spese generali</t>
  </si>
  <si>
    <t>Totale PROGETTO (A+B+C+D+E+F+G)</t>
  </si>
  <si>
    <t>Spese generali  (max 10% del totale)</t>
  </si>
  <si>
    <t>Segreteria (Risorse Umane interne/esterne)</t>
  </si>
  <si>
    <t>Coordinamento (Risorse Umane interne/esterne)</t>
  </si>
  <si>
    <t>Monitoraggio (Risorse Umane interne/esterne)</t>
  </si>
  <si>
    <t>Rendicontazione del progetto (Risorse Umane interne/esterne)</t>
  </si>
  <si>
    <t>Promozione, informazione e sensibilizzazione 1 (Risorse Umane interne/esterne)</t>
  </si>
  <si>
    <t>Promozione, informazione e sensibilizzazione 2 (Risorse Umane interne/esterne)</t>
  </si>
  <si>
    <t>Promozione, informazione e sensibilizzazione 3 (spese per materiale informativo, volantini, brochure, ecc.)</t>
  </si>
  <si>
    <t>Promozione, informazione e sensibilizzazione 4 (spese per materiale informativo, volantini, brochure, ecc.)</t>
  </si>
  <si>
    <t>Funzionamento e gestione del progetto 1 (Risorse Umane interne/esterne)</t>
  </si>
  <si>
    <t>Funzionamento e gestione del progetto 2 (Risorse Umane interne/esterne)</t>
  </si>
  <si>
    <t>Funzionamento e gestione del progetto 3 (Risorse Umane interne/esterne)</t>
  </si>
  <si>
    <t>Funzionamento e gestione del progetto 4 (Risorse Umane interne/esterne)</t>
  </si>
  <si>
    <t>Segreteria, coordinamento, monitoraggio e rendicontazione del progetto</t>
  </si>
  <si>
    <t>Promozione, informazione e sensibilizzazione</t>
  </si>
  <si>
    <t>Funzionamento e gestione del progetto</t>
  </si>
  <si>
    <t>Esperto progettazione operativa (Risorse Umane esterne)</t>
  </si>
  <si>
    <t>Esperto progettazione operativa (Risorse Umane interne)</t>
  </si>
  <si>
    <t>Progettazione (max 5% del totale)</t>
  </si>
  <si>
    <t xml:space="preserve"> “Comunità solidali 2026”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</si>
</sst>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L. &quot;#,##0.00&quot; &quot;;&quot;-L. &quot;#,##0.00&quot; &quot;;&quot; L. -&quot;00&quot; &quot;;&quot; &quot;@&quot; &quot;"/>
    <numFmt numFmtId="165" formatCode="_-* #,##0.00\ [$€-410]_-;\-* #,##0.00\ [$€-410]_-;_-* &quot;-&quot;??\ [$€-410]_-;_-@_-"/>
  </numFmts>
  <fonts count="20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  <font>
      <sz val="10"/>
      <color theme="1"/>
      <name val="Verdana"/>
      <family val="2"/>
    </font>
    <font>
      <sz val="10"/>
      <color rgb="FF000000"/>
      <name val="Verdana"/>
      <family val="2"/>
    </font>
    <font>
      <b/>
      <i/>
      <sz val="10"/>
      <color theme="1"/>
      <name val="Verdana"/>
      <family val="2"/>
    </font>
    <font>
      <b/>
      <sz val="10"/>
      <color theme="1"/>
      <name val="Verdana"/>
      <family val="2"/>
    </font>
    <font>
      <b/>
      <i/>
      <sz val="10"/>
      <color theme="0"/>
      <name val="Verdana"/>
      <family val="2"/>
    </font>
    <font>
      <b/>
      <i/>
      <sz val="10"/>
      <name val="Verdana"/>
      <family val="2"/>
    </font>
    <font>
      <b/>
      <sz val="10"/>
      <color rgb="FF000000"/>
      <name val="Verdana"/>
      <family val="2"/>
    </font>
    <font>
      <b/>
      <sz val="12"/>
      <color rgb="FFFF0000"/>
      <name val="Verdana"/>
      <family val="2"/>
    </font>
    <font>
      <b/>
      <sz val="10"/>
      <name val="Verdana"/>
      <family val="2"/>
    </font>
    <font>
      <b/>
      <sz val="10"/>
      <color theme="0"/>
      <name val="Verdana"/>
      <family val="2"/>
    </font>
    <font>
      <b/>
      <sz val="11"/>
      <color theme="0"/>
      <name val="Verdana"/>
      <family val="2"/>
    </font>
    <font>
      <b/>
      <i/>
      <sz val="11"/>
      <color theme="0"/>
      <name val="Verdana"/>
      <family val="2"/>
    </font>
    <font>
      <b/>
      <sz val="11"/>
      <color rgb="FFFF0000"/>
      <name val="Verdana"/>
      <family val="2"/>
    </font>
    <font>
      <b/>
      <sz val="11"/>
      <color rgb="FF000000"/>
      <name val="Verdana"/>
      <family val="2"/>
    </font>
    <font>
      <sz val="11"/>
      <color rgb="FF000000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BDD7EE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5" fillId="0" borderId="0" xfId="0" applyFont="1"/>
    <xf numFmtId="0" fontId="6" fillId="0" borderId="0" xfId="0" applyFont="1"/>
    <xf numFmtId="0" fontId="8" fillId="0" borderId="0" xfId="0" applyFont="1"/>
    <xf numFmtId="0" fontId="5" fillId="0" borderId="1" xfId="0" applyFont="1" applyBorder="1" applyProtection="1">
      <protection locked="0"/>
    </xf>
    <xf numFmtId="0" fontId="5" fillId="0" borderId="2" xfId="0" applyFont="1" applyBorder="1" applyProtection="1">
      <protection locked="0"/>
    </xf>
    <xf numFmtId="0" fontId="5" fillId="0" borderId="3" xfId="0" applyFont="1" applyBorder="1" applyProtection="1">
      <protection locked="0"/>
    </xf>
    <xf numFmtId="0" fontId="9" fillId="4" borderId="4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10" fontId="6" fillId="0" borderId="4" xfId="0" applyNumberFormat="1" applyFont="1" applyBorder="1"/>
    <xf numFmtId="165" fontId="6" fillId="3" borderId="4" xfId="6" applyNumberFormat="1" applyFont="1" applyFill="1" applyBorder="1"/>
    <xf numFmtId="10" fontId="6" fillId="0" borderId="4" xfId="5" applyNumberFormat="1" applyFont="1" applyBorder="1"/>
    <xf numFmtId="165" fontId="11" fillId="5" borderId="4" xfId="6" applyNumberFormat="1" applyFont="1" applyFill="1" applyBorder="1"/>
    <xf numFmtId="10" fontId="11" fillId="5" borderId="4" xfId="5" applyNumberFormat="1" applyFont="1" applyFill="1" applyBorder="1"/>
    <xf numFmtId="0" fontId="12" fillId="0" borderId="0" xfId="0" applyFont="1" applyAlignment="1">
      <alignment vertical="center"/>
    </xf>
    <xf numFmtId="10" fontId="11" fillId="6" borderId="4" xfId="5" applyNumberFormat="1" applyFont="1" applyFill="1" applyBorder="1"/>
    <xf numFmtId="165" fontId="13" fillId="5" borderId="4" xfId="6" applyNumberFormat="1" applyFont="1" applyFill="1" applyBorder="1"/>
    <xf numFmtId="165" fontId="6" fillId="3" borderId="4" xfId="6" applyNumberFormat="1" applyFont="1" applyFill="1" applyBorder="1" applyAlignment="1">
      <alignment vertical="center"/>
    </xf>
    <xf numFmtId="165" fontId="14" fillId="8" borderId="7" xfId="6" applyNumberFormat="1" applyFont="1" applyFill="1" applyBorder="1"/>
    <xf numFmtId="0" fontId="14" fillId="8" borderId="7" xfId="0" applyFont="1" applyFill="1" applyBorder="1"/>
    <xf numFmtId="0" fontId="17" fillId="0" borderId="0" xfId="0" applyFont="1" applyAlignment="1">
      <alignment vertical="center"/>
    </xf>
    <xf numFmtId="165" fontId="14" fillId="7" borderId="4" xfId="6" applyNumberFormat="1" applyFont="1" applyFill="1" applyBorder="1" applyAlignment="1">
      <alignment vertical="center"/>
    </xf>
    <xf numFmtId="10" fontId="14" fillId="7" borderId="4" xfId="5" applyNumberFormat="1" applyFont="1" applyFill="1" applyBorder="1" applyAlignment="1">
      <alignment vertical="center"/>
    </xf>
    <xf numFmtId="165" fontId="14" fillId="4" borderId="4" xfId="6" applyNumberFormat="1" applyFont="1" applyFill="1" applyBorder="1" applyAlignment="1">
      <alignment vertical="center"/>
    </xf>
    <xf numFmtId="165" fontId="14" fillId="4" borderId="4" xfId="0" applyNumberFormat="1" applyFont="1" applyFill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165" fontId="19" fillId="0" borderId="4" xfId="6" applyNumberFormat="1" applyFont="1" applyBorder="1" applyAlignment="1">
      <alignment vertical="center"/>
    </xf>
    <xf numFmtId="10" fontId="19" fillId="0" borderId="4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4" xfId="0" applyFont="1" applyBorder="1" applyAlignment="1">
      <alignment vertical="center"/>
    </xf>
    <xf numFmtId="0" fontId="6" fillId="0" borderId="9" xfId="0" applyFont="1" applyBorder="1"/>
    <xf numFmtId="165" fontId="19" fillId="0" borderId="4" xfId="6" applyNumberFormat="1" applyFont="1" applyFill="1" applyBorder="1" applyAlignment="1">
      <alignment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0" fillId="3" borderId="7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 wrapText="1"/>
    </xf>
    <xf numFmtId="0" fontId="15" fillId="7" borderId="2" xfId="0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/>
    </xf>
    <xf numFmtId="0" fontId="18" fillId="9" borderId="1" xfId="0" applyFont="1" applyFill="1" applyBorder="1" applyAlignment="1">
      <alignment horizontal="center" vertical="center" wrapText="1"/>
    </xf>
    <xf numFmtId="0" fontId="18" fillId="9" borderId="2" xfId="0" applyFont="1" applyFill="1" applyBorder="1" applyAlignment="1">
      <alignment horizontal="center" vertical="center" wrapText="1"/>
    </xf>
    <xf numFmtId="0" fontId="18" fillId="9" borderId="3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16" fillId="8" borderId="6" xfId="0" applyFont="1" applyFill="1" applyBorder="1" applyAlignment="1">
      <alignment horizontal="center" vertical="center"/>
    </xf>
    <xf numFmtId="0" fontId="16" fillId="8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7" fillId="0" borderId="0" xfId="0" applyFont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</cellXfs>
  <cellStyles count="9">
    <cellStyle name="cf1" xfId="1" xr:uid="{92EC950D-AEF2-43ED-A317-84AF2E7AE717}"/>
    <cellStyle name="cf2" xfId="2" xr:uid="{3DFC929F-3EF6-4CFB-83D2-D5B726D1CAF4}"/>
    <cellStyle name="cf3" xfId="3" xr:uid="{DBCDF6E5-3535-4096-A075-3F9CCCDAD3AE}"/>
    <cellStyle name="cf4" xfId="4" xr:uid="{84E67045-DF39-483A-B912-A13F840CE143}"/>
    <cellStyle name="Normale" xfId="0" builtinId="0"/>
    <cellStyle name="Normale 2" xfId="7" xr:uid="{2DA323D1-A282-4AE5-B470-F9708B6EA12F}"/>
    <cellStyle name="Percentuale" xfId="5" builtinId="5"/>
    <cellStyle name="Percentuale 2" xfId="8" xr:uid="{206418E5-A93F-4B32-8084-5244C8FE41C8}"/>
    <cellStyle name="Valuta" xfId="6" builtinId="4"/>
  </cellStyles>
  <dxfs count="1">
    <dxf>
      <font>
        <b/>
        <i val="0"/>
        <color rgb="FFFF0000"/>
      </font>
    </dxf>
  </dxfs>
  <tableStyles count="0" defaultTableStyle="TableStyleMedium2" defaultPivotStyle="PivotStyleLight16"/>
  <colors>
    <mruColors>
      <color rgb="FFBDD7EE"/>
      <color rgb="FF1F4E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0</xdr:row>
      <xdr:rowOff>83820</xdr:rowOff>
    </xdr:from>
    <xdr:to>
      <xdr:col>2</xdr:col>
      <xdr:colOff>255905</xdr:colOff>
      <xdr:row>3</xdr:row>
      <xdr:rowOff>155122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2E8B494-9F0A-45A1-B9EC-5F00CDE586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" y="83820"/>
          <a:ext cx="1815465" cy="58565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421822</xdr:colOff>
      <xdr:row>0</xdr:row>
      <xdr:rowOff>95249</xdr:rowOff>
    </xdr:from>
    <xdr:to>
      <xdr:col>6</xdr:col>
      <xdr:colOff>1515292</xdr:colOff>
      <xdr:row>5</xdr:row>
      <xdr:rowOff>102415</xdr:rowOff>
    </xdr:to>
    <xdr:pic>
      <xdr:nvPicPr>
        <xdr:cNvPr id="4" name="Immagine 3" descr="Immagine che contiene testo, Carattere, logo, Elementi grafici&#10;&#10;Il contenuto generato dall'IA potrebbe non essere corretto.">
          <a:extLst>
            <a:ext uri="{FF2B5EF4-FFF2-40B4-BE49-F238E27FC236}">
              <a16:creationId xmlns:a16="http://schemas.microsoft.com/office/drawing/2014/main" id="{A2588D9A-0D77-AD85-7358-A14FC9226A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80072" y="95249"/>
          <a:ext cx="1093470" cy="8235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4DB2F-5A5E-499E-BAED-77069FC410B5}">
  <sheetPr>
    <pageSetUpPr fitToPage="1"/>
  </sheetPr>
  <dimension ref="A1:I65"/>
  <sheetViews>
    <sheetView showGridLines="0" tabSelected="1" zoomScale="70" zoomScaleNormal="70" workbookViewId="0">
      <selection activeCell="I57" sqref="I57"/>
    </sheetView>
  </sheetViews>
  <sheetFormatPr defaultColWidth="8.7109375" defaultRowHeight="12.75" x14ac:dyDescent="0.2"/>
  <cols>
    <col min="1" max="2" width="11.5703125" style="2" customWidth="1"/>
    <col min="3" max="3" width="26.5703125" style="2" customWidth="1"/>
    <col min="4" max="4" width="26.28515625" style="2" customWidth="1"/>
    <col min="5" max="5" width="8.7109375" style="2"/>
    <col min="6" max="6" width="48" style="2" customWidth="1"/>
    <col min="7" max="7" width="23.28515625" style="2" customWidth="1"/>
    <col min="8" max="8" width="14.5703125" style="2" customWidth="1"/>
    <col min="9" max="16384" width="8.7109375" style="2"/>
  </cols>
  <sheetData>
    <row r="1" spans="1:9" x14ac:dyDescent="0.2">
      <c r="A1" s="1"/>
      <c r="B1" s="1"/>
    </row>
    <row r="2" spans="1:9" x14ac:dyDescent="0.2">
      <c r="A2" s="1"/>
      <c r="B2" s="1"/>
    </row>
    <row r="3" spans="1:9" x14ac:dyDescent="0.2">
      <c r="A3" s="1"/>
      <c r="B3" s="1"/>
    </row>
    <row r="4" spans="1:9" x14ac:dyDescent="0.2">
      <c r="A4" s="1"/>
      <c r="B4" s="1"/>
    </row>
    <row r="6" spans="1:9" x14ac:dyDescent="0.2">
      <c r="A6" s="64" t="s">
        <v>95</v>
      </c>
      <c r="B6" s="64"/>
      <c r="C6" s="64"/>
      <c r="D6" s="64"/>
      <c r="E6" s="64"/>
      <c r="F6" s="64"/>
      <c r="G6" s="64"/>
    </row>
    <row r="8" spans="1:9" s="1" customFormat="1" x14ac:dyDescent="0.2">
      <c r="A8" s="3" t="s">
        <v>5</v>
      </c>
      <c r="B8" s="3"/>
      <c r="D8" s="4"/>
      <c r="E8" s="5"/>
      <c r="F8" s="5"/>
      <c r="G8" s="6"/>
    </row>
    <row r="9" spans="1:9" s="1" customFormat="1" x14ac:dyDescent="0.2">
      <c r="A9" s="3" t="s">
        <v>6</v>
      </c>
      <c r="B9" s="3"/>
      <c r="D9" s="4"/>
      <c r="E9" s="5"/>
      <c r="F9" s="5"/>
      <c r="G9" s="6"/>
    </row>
    <row r="10" spans="1:9" s="1" customFormat="1" x14ac:dyDescent="0.2">
      <c r="A10" s="3" t="s">
        <v>7</v>
      </c>
      <c r="B10" s="3"/>
      <c r="D10" s="4"/>
      <c r="E10" s="5"/>
      <c r="F10" s="5"/>
      <c r="G10" s="6"/>
    </row>
    <row r="12" spans="1:9" ht="38.25" x14ac:dyDescent="0.2">
      <c r="A12" s="7" t="s">
        <v>8</v>
      </c>
      <c r="B12" s="8" t="s">
        <v>12</v>
      </c>
      <c r="C12" s="65" t="s">
        <v>11</v>
      </c>
      <c r="D12" s="66"/>
      <c r="E12" s="66"/>
      <c r="F12" s="67"/>
      <c r="G12" s="9" t="s">
        <v>10</v>
      </c>
      <c r="H12" s="9" t="s">
        <v>0</v>
      </c>
    </row>
    <row r="13" spans="1:9" s="29" customFormat="1" ht="23.65" customHeight="1" x14ac:dyDescent="0.2">
      <c r="A13" s="38" t="s">
        <v>9</v>
      </c>
      <c r="B13" s="50" t="s">
        <v>94</v>
      </c>
      <c r="C13" s="51"/>
      <c r="D13" s="51"/>
      <c r="E13" s="51"/>
      <c r="F13" s="52"/>
      <c r="G13" s="27"/>
      <c r="H13" s="28"/>
    </row>
    <row r="14" spans="1:9" x14ac:dyDescent="0.2">
      <c r="A14" s="39"/>
      <c r="B14" s="26" t="s">
        <v>13</v>
      </c>
      <c r="C14" s="35" t="s">
        <v>93</v>
      </c>
      <c r="D14" s="36"/>
      <c r="E14" s="36"/>
      <c r="F14" s="37"/>
      <c r="G14" s="11">
        <v>0</v>
      </c>
      <c r="H14" s="12"/>
    </row>
    <row r="15" spans="1:9" ht="12.6" customHeight="1" x14ac:dyDescent="0.2">
      <c r="A15" s="39"/>
      <c r="B15" s="26" t="s">
        <v>28</v>
      </c>
      <c r="C15" s="35" t="s">
        <v>92</v>
      </c>
      <c r="D15" s="36"/>
      <c r="E15" s="36"/>
      <c r="F15" s="37"/>
      <c r="G15" s="11">
        <v>0</v>
      </c>
      <c r="H15" s="12"/>
    </row>
    <row r="16" spans="1:9" ht="13.9" customHeight="1" x14ac:dyDescent="0.2">
      <c r="A16" s="49"/>
      <c r="B16" s="53" t="s">
        <v>14</v>
      </c>
      <c r="C16" s="54"/>
      <c r="D16" s="54"/>
      <c r="E16" s="54"/>
      <c r="F16" s="55"/>
      <c r="G16" s="13">
        <f>SUM(G14:G15)</f>
        <v>0</v>
      </c>
      <c r="H16" s="14">
        <f>IF(ISERROR(G16/$G$58),0,G16/$G$58)</f>
        <v>0</v>
      </c>
      <c r="I16" s="15" t="str">
        <f>IF(H16&gt;5%," Importo della progettazione superiore al 5%","")</f>
        <v/>
      </c>
    </row>
    <row r="17" spans="1:9" s="29" customFormat="1" ht="23.65" customHeight="1" x14ac:dyDescent="0.2">
      <c r="A17" s="38" t="s">
        <v>1</v>
      </c>
      <c r="B17" s="56" t="s">
        <v>89</v>
      </c>
      <c r="C17" s="57"/>
      <c r="D17" s="57"/>
      <c r="E17" s="57"/>
      <c r="F17" s="58"/>
      <c r="G17" s="27"/>
      <c r="H17" s="28"/>
      <c r="I17" s="21"/>
    </row>
    <row r="18" spans="1:9" x14ac:dyDescent="0.2">
      <c r="A18" s="39"/>
      <c r="B18" s="26" t="s">
        <v>15</v>
      </c>
      <c r="C18" s="61" t="s">
        <v>77</v>
      </c>
      <c r="D18" s="62"/>
      <c r="E18" s="62"/>
      <c r="F18" s="63"/>
      <c r="G18" s="11">
        <v>0</v>
      </c>
      <c r="H18" s="10"/>
    </row>
    <row r="19" spans="1:9" x14ac:dyDescent="0.2">
      <c r="A19" s="39"/>
      <c r="B19" s="26" t="s">
        <v>45</v>
      </c>
      <c r="C19" s="61" t="s">
        <v>78</v>
      </c>
      <c r="D19" s="62"/>
      <c r="E19" s="62"/>
      <c r="F19" s="63"/>
      <c r="G19" s="11">
        <v>0</v>
      </c>
      <c r="H19" s="10"/>
    </row>
    <row r="20" spans="1:9" x14ac:dyDescent="0.2">
      <c r="A20" s="39"/>
      <c r="B20" s="26" t="s">
        <v>46</v>
      </c>
      <c r="C20" s="61" t="s">
        <v>79</v>
      </c>
      <c r="D20" s="62"/>
      <c r="E20" s="62"/>
      <c r="F20" s="63"/>
      <c r="G20" s="11">
        <v>0</v>
      </c>
      <c r="H20" s="10"/>
    </row>
    <row r="21" spans="1:9" x14ac:dyDescent="0.2">
      <c r="A21" s="39"/>
      <c r="B21" s="26" t="s">
        <v>47</v>
      </c>
      <c r="C21" s="61" t="s">
        <v>80</v>
      </c>
      <c r="D21" s="62"/>
      <c r="E21" s="62"/>
      <c r="F21" s="63"/>
      <c r="G21" s="11">
        <v>0</v>
      </c>
      <c r="H21" s="10"/>
    </row>
    <row r="22" spans="1:9" ht="13.9" customHeight="1" x14ac:dyDescent="0.2">
      <c r="A22" s="49"/>
      <c r="B22" s="53" t="s">
        <v>16</v>
      </c>
      <c r="C22" s="54"/>
      <c r="D22" s="54"/>
      <c r="E22" s="54"/>
      <c r="F22" s="55"/>
      <c r="G22" s="13">
        <f>SUM(G18:G21)</f>
        <v>0</v>
      </c>
      <c r="H22" s="14">
        <f>IF(ISERROR(G22/$G$58),0,G22/$G$58)</f>
        <v>0</v>
      </c>
      <c r="I22" s="15"/>
    </row>
    <row r="23" spans="1:9" s="29" customFormat="1" ht="23.65" customHeight="1" x14ac:dyDescent="0.2">
      <c r="A23" s="38" t="s">
        <v>2</v>
      </c>
      <c r="B23" s="56" t="s">
        <v>33</v>
      </c>
      <c r="C23" s="57"/>
      <c r="D23" s="57"/>
      <c r="E23" s="57"/>
      <c r="F23" s="58"/>
      <c r="G23" s="27"/>
      <c r="H23" s="28"/>
    </row>
    <row r="24" spans="1:9" x14ac:dyDescent="0.2">
      <c r="A24" s="39"/>
      <c r="B24" s="26" t="s">
        <v>17</v>
      </c>
      <c r="C24" s="35" t="s">
        <v>34</v>
      </c>
      <c r="D24" s="36"/>
      <c r="E24" s="36"/>
      <c r="F24" s="37"/>
      <c r="G24" s="11">
        <v>0</v>
      </c>
      <c r="H24" s="10"/>
    </row>
    <row r="25" spans="1:9" x14ac:dyDescent="0.2">
      <c r="A25" s="39"/>
      <c r="B25" s="26" t="s">
        <v>18</v>
      </c>
      <c r="C25" s="35" t="s">
        <v>35</v>
      </c>
      <c r="D25" s="36"/>
      <c r="E25" s="36"/>
      <c r="F25" s="37"/>
      <c r="G25" s="11">
        <v>0</v>
      </c>
      <c r="H25" s="10"/>
    </row>
    <row r="26" spans="1:9" x14ac:dyDescent="0.2">
      <c r="A26" s="39"/>
      <c r="B26" s="26" t="s">
        <v>19</v>
      </c>
      <c r="C26" s="35" t="s">
        <v>36</v>
      </c>
      <c r="D26" s="36"/>
      <c r="E26" s="36"/>
      <c r="F26" s="37"/>
      <c r="G26" s="11">
        <v>0</v>
      </c>
      <c r="H26" s="10"/>
    </row>
    <row r="27" spans="1:9" x14ac:dyDescent="0.2">
      <c r="A27" s="39"/>
      <c r="B27" s="26" t="s">
        <v>48</v>
      </c>
      <c r="C27" s="35" t="s">
        <v>37</v>
      </c>
      <c r="D27" s="36"/>
      <c r="E27" s="36"/>
      <c r="F27" s="37"/>
      <c r="G27" s="11">
        <v>0</v>
      </c>
      <c r="H27" s="10"/>
    </row>
    <row r="28" spans="1:9" ht="15" x14ac:dyDescent="0.2">
      <c r="A28" s="39"/>
      <c r="B28" s="26" t="s">
        <v>49</v>
      </c>
      <c r="C28" s="35" t="s">
        <v>50</v>
      </c>
      <c r="D28" s="36"/>
      <c r="E28" s="36"/>
      <c r="F28" s="37"/>
      <c r="G28" s="11">
        <v>0</v>
      </c>
      <c r="H28" s="16"/>
      <c r="I28" s="15" t="str">
        <f>IF(H28&gt;10%," Importo costi del personale interno ed esterno per le attività di gestione e amministrazione superiore al 10%","")</f>
        <v/>
      </c>
    </row>
    <row r="29" spans="1:9" ht="13.9" customHeight="1" x14ac:dyDescent="0.2">
      <c r="A29" s="49"/>
      <c r="B29" s="53" t="s">
        <v>20</v>
      </c>
      <c r="C29" s="54"/>
      <c r="D29" s="54"/>
      <c r="E29" s="54"/>
      <c r="F29" s="55"/>
      <c r="G29" s="17">
        <f>SUM(G24:G28)</f>
        <v>0</v>
      </c>
      <c r="H29" s="14">
        <f>IF(ISERROR(G29/$G$58),0,G29/$G$58)</f>
        <v>0</v>
      </c>
      <c r="I29" s="15" t="str">
        <f>IF(H29&gt;30%,"Acquisto di beni e servizi strumentali e accessori superiore al 30%","")</f>
        <v/>
      </c>
    </row>
    <row r="30" spans="1:9" s="29" customFormat="1" ht="23.65" customHeight="1" x14ac:dyDescent="0.2">
      <c r="A30" s="38" t="s">
        <v>3</v>
      </c>
      <c r="B30" s="50" t="s">
        <v>90</v>
      </c>
      <c r="C30" s="51"/>
      <c r="D30" s="51"/>
      <c r="E30" s="51"/>
      <c r="F30" s="52"/>
      <c r="G30" s="27"/>
      <c r="H30" s="28"/>
    </row>
    <row r="31" spans="1:9" x14ac:dyDescent="0.2">
      <c r="A31" s="39"/>
      <c r="B31" s="26" t="s">
        <v>21</v>
      </c>
      <c r="C31" s="35" t="s">
        <v>81</v>
      </c>
      <c r="D31" s="36"/>
      <c r="E31" s="36"/>
      <c r="F31" s="37"/>
      <c r="G31" s="11">
        <v>0</v>
      </c>
      <c r="H31" s="12"/>
    </row>
    <row r="32" spans="1:9" ht="13.5" customHeight="1" x14ac:dyDescent="0.2">
      <c r="A32" s="39"/>
      <c r="B32" s="26" t="s">
        <v>24</v>
      </c>
      <c r="C32" s="35" t="s">
        <v>82</v>
      </c>
      <c r="D32" s="36"/>
      <c r="E32" s="36"/>
      <c r="F32" s="37"/>
      <c r="G32" s="11">
        <v>0</v>
      </c>
      <c r="H32" s="12"/>
    </row>
    <row r="33" spans="1:9" ht="13.5" customHeight="1" x14ac:dyDescent="0.2">
      <c r="A33" s="39"/>
      <c r="B33" s="26" t="s">
        <v>25</v>
      </c>
      <c r="C33" s="35" t="s">
        <v>83</v>
      </c>
      <c r="D33" s="36"/>
      <c r="E33" s="36"/>
      <c r="F33" s="37"/>
      <c r="G33" s="11">
        <v>0</v>
      </c>
      <c r="H33" s="12"/>
    </row>
    <row r="34" spans="1:9" ht="13.5" customHeight="1" x14ac:dyDescent="0.2">
      <c r="A34" s="39"/>
      <c r="B34" s="26" t="s">
        <v>26</v>
      </c>
      <c r="C34" s="35" t="s">
        <v>84</v>
      </c>
      <c r="D34" s="36"/>
      <c r="E34" s="36"/>
      <c r="F34" s="37"/>
      <c r="G34" s="11">
        <v>0</v>
      </c>
      <c r="H34" s="12"/>
    </row>
    <row r="35" spans="1:9" x14ac:dyDescent="0.2">
      <c r="A35" s="39"/>
      <c r="B35" s="26" t="s">
        <v>27</v>
      </c>
      <c r="C35" s="35" t="s">
        <v>64</v>
      </c>
      <c r="D35" s="36"/>
      <c r="E35" s="36"/>
      <c r="F35" s="37"/>
      <c r="G35" s="11">
        <v>0</v>
      </c>
      <c r="H35" s="12"/>
    </row>
    <row r="36" spans="1:9" ht="13.9" customHeight="1" x14ac:dyDescent="0.2">
      <c r="A36" s="49"/>
      <c r="B36" s="53" t="s">
        <v>22</v>
      </c>
      <c r="C36" s="54"/>
      <c r="D36" s="54"/>
      <c r="E36" s="54"/>
      <c r="F36" s="55"/>
      <c r="G36" s="13">
        <f>SUM(G31:G35)</f>
        <v>0</v>
      </c>
      <c r="H36" s="14">
        <f>IF(ISERROR(G36/$G$58),0,G36/$G$58)</f>
        <v>0</v>
      </c>
      <c r="I36" s="15"/>
    </row>
    <row r="37" spans="1:9" s="29" customFormat="1" ht="23.65" customHeight="1" x14ac:dyDescent="0.2">
      <c r="A37" s="38" t="s">
        <v>4</v>
      </c>
      <c r="B37" s="50" t="s">
        <v>91</v>
      </c>
      <c r="C37" s="51"/>
      <c r="D37" s="51"/>
      <c r="E37" s="51"/>
      <c r="F37" s="52"/>
      <c r="G37" s="27"/>
      <c r="H37" s="28"/>
    </row>
    <row r="38" spans="1:9" x14ac:dyDescent="0.2">
      <c r="A38" s="39"/>
      <c r="B38" s="26" t="s">
        <v>51</v>
      </c>
      <c r="C38" s="35" t="s">
        <v>85</v>
      </c>
      <c r="D38" s="36"/>
      <c r="E38" s="36"/>
      <c r="F38" s="37"/>
      <c r="G38" s="11">
        <v>0</v>
      </c>
      <c r="H38" s="12"/>
    </row>
    <row r="39" spans="1:9" ht="13.5" customHeight="1" x14ac:dyDescent="0.2">
      <c r="A39" s="39"/>
      <c r="B39" s="26" t="s">
        <v>52</v>
      </c>
      <c r="C39" s="35" t="s">
        <v>86</v>
      </c>
      <c r="D39" s="36"/>
      <c r="E39" s="36"/>
      <c r="F39" s="37"/>
      <c r="G39" s="11">
        <v>0</v>
      </c>
      <c r="H39" s="12"/>
    </row>
    <row r="40" spans="1:9" ht="13.5" customHeight="1" x14ac:dyDescent="0.2">
      <c r="A40" s="39"/>
      <c r="B40" s="26" t="s">
        <v>53</v>
      </c>
      <c r="C40" s="35" t="s">
        <v>87</v>
      </c>
      <c r="D40" s="36"/>
      <c r="E40" s="36"/>
      <c r="F40" s="37"/>
      <c r="G40" s="11">
        <v>0</v>
      </c>
      <c r="H40" s="12"/>
    </row>
    <row r="41" spans="1:9" ht="13.5" customHeight="1" x14ac:dyDescent="0.2">
      <c r="A41" s="39"/>
      <c r="B41" s="26" t="s">
        <v>54</v>
      </c>
      <c r="C41" s="35" t="s">
        <v>88</v>
      </c>
      <c r="D41" s="36"/>
      <c r="E41" s="36"/>
      <c r="F41" s="37"/>
      <c r="G41" s="11">
        <v>0</v>
      </c>
      <c r="H41" s="12"/>
    </row>
    <row r="42" spans="1:9" x14ac:dyDescent="0.2">
      <c r="A42" s="39"/>
      <c r="B42" s="26" t="s">
        <v>55</v>
      </c>
      <c r="C42" s="35" t="s">
        <v>65</v>
      </c>
      <c r="D42" s="36"/>
      <c r="E42" s="36"/>
      <c r="F42" s="37"/>
      <c r="G42" s="11">
        <v>0</v>
      </c>
      <c r="H42" s="12"/>
    </row>
    <row r="43" spans="1:9" ht="13.9" customHeight="1" x14ac:dyDescent="0.2">
      <c r="A43" s="49"/>
      <c r="B43" s="53" t="s">
        <v>23</v>
      </c>
      <c r="C43" s="54"/>
      <c r="D43" s="54"/>
      <c r="E43" s="54"/>
      <c r="F43" s="55"/>
      <c r="G43" s="13">
        <f>SUM(G38:G42)</f>
        <v>0</v>
      </c>
      <c r="H43" s="14">
        <f>IF(ISERROR(G43/$G$58),0,G43/$G$58)</f>
        <v>0</v>
      </c>
      <c r="I43" s="15"/>
    </row>
    <row r="44" spans="1:9" s="29" customFormat="1" ht="23.65" customHeight="1" x14ac:dyDescent="0.2">
      <c r="A44" s="38" t="s">
        <v>38</v>
      </c>
      <c r="B44" s="40" t="s">
        <v>39</v>
      </c>
      <c r="C44" s="41"/>
      <c r="D44" s="41"/>
      <c r="E44" s="41"/>
      <c r="F44" s="42"/>
      <c r="G44" s="27"/>
      <c r="H44" s="28"/>
    </row>
    <row r="45" spans="1:9" x14ac:dyDescent="0.2">
      <c r="A45" s="39"/>
      <c r="B45" s="26" t="s">
        <v>57</v>
      </c>
      <c r="C45" s="36" t="s">
        <v>40</v>
      </c>
      <c r="D45" s="36"/>
      <c r="E45" s="36"/>
      <c r="F45" s="37"/>
      <c r="G45" s="18">
        <v>0</v>
      </c>
      <c r="H45" s="10"/>
    </row>
    <row r="46" spans="1:9" ht="13.5" customHeight="1" x14ac:dyDescent="0.2">
      <c r="A46" s="39"/>
      <c r="B46" s="26" t="s">
        <v>58</v>
      </c>
      <c r="C46" s="36" t="s">
        <v>41</v>
      </c>
      <c r="D46" s="36"/>
      <c r="E46" s="36"/>
      <c r="F46" s="37"/>
      <c r="G46" s="18">
        <v>0</v>
      </c>
      <c r="H46" s="10"/>
    </row>
    <row r="47" spans="1:9" ht="13.5" customHeight="1" x14ac:dyDescent="0.2">
      <c r="A47" s="39"/>
      <c r="B47" s="26" t="s">
        <v>59</v>
      </c>
      <c r="C47" s="36" t="s">
        <v>42</v>
      </c>
      <c r="D47" s="36"/>
      <c r="E47" s="36"/>
      <c r="F47" s="37"/>
      <c r="G47" s="18">
        <v>0</v>
      </c>
      <c r="H47" s="10"/>
    </row>
    <row r="48" spans="1:9" ht="13.5" customHeight="1" x14ac:dyDescent="0.2">
      <c r="A48" s="39"/>
      <c r="B48" s="26" t="s">
        <v>60</v>
      </c>
      <c r="C48" s="36" t="s">
        <v>43</v>
      </c>
      <c r="D48" s="36"/>
      <c r="E48" s="36"/>
      <c r="F48" s="37"/>
      <c r="G48" s="18">
        <v>0</v>
      </c>
      <c r="H48" s="10"/>
    </row>
    <row r="49" spans="1:9" x14ac:dyDescent="0.2">
      <c r="A49" s="39"/>
      <c r="B49" s="26" t="s">
        <v>61</v>
      </c>
      <c r="C49" s="36" t="s">
        <v>66</v>
      </c>
      <c r="D49" s="36"/>
      <c r="E49" s="36"/>
      <c r="F49" s="37"/>
      <c r="G49" s="18">
        <v>0</v>
      </c>
      <c r="H49" s="10"/>
    </row>
    <row r="50" spans="1:9" ht="15" x14ac:dyDescent="0.2">
      <c r="A50" s="53" t="s">
        <v>56</v>
      </c>
      <c r="B50" s="54"/>
      <c r="C50" s="54"/>
      <c r="D50" s="54"/>
      <c r="E50" s="54"/>
      <c r="F50" s="55"/>
      <c r="G50" s="17">
        <f>SUM(G45:G49)</f>
        <v>0</v>
      </c>
      <c r="H50" s="14">
        <f>IF(ISERROR(G50/$G$58),0,G50/$G$58)</f>
        <v>0</v>
      </c>
      <c r="I50" s="15" t="str">
        <f>IF(H50&gt;30%," Importo affidamento attività a soggetti esterni superiore al 30%","")</f>
        <v/>
      </c>
    </row>
    <row r="51" spans="1:9" s="29" customFormat="1" ht="23.65" customHeight="1" x14ac:dyDescent="0.2">
      <c r="A51" s="38" t="s">
        <v>44</v>
      </c>
      <c r="B51" s="56" t="s">
        <v>76</v>
      </c>
      <c r="C51" s="57"/>
      <c r="D51" s="57"/>
      <c r="E51" s="57"/>
      <c r="F51" s="58"/>
      <c r="G51" s="32"/>
      <c r="H51" s="30"/>
    </row>
    <row r="52" spans="1:9" s="29" customFormat="1" ht="14.25" x14ac:dyDescent="0.2">
      <c r="A52" s="39"/>
      <c r="B52" s="26" t="s">
        <v>62</v>
      </c>
      <c r="C52" s="36" t="s">
        <v>63</v>
      </c>
      <c r="D52" s="36"/>
      <c r="E52" s="36"/>
      <c r="F52" s="37"/>
      <c r="G52" s="18">
        <v>0</v>
      </c>
      <c r="H52" s="30"/>
    </row>
    <row r="53" spans="1:9" s="29" customFormat="1" ht="14.25" x14ac:dyDescent="0.2">
      <c r="A53" s="39"/>
      <c r="B53" s="26" t="s">
        <v>67</v>
      </c>
      <c r="C53" s="36" t="s">
        <v>71</v>
      </c>
      <c r="D53" s="36"/>
      <c r="E53" s="36"/>
      <c r="F53" s="37"/>
      <c r="G53" s="18">
        <v>0</v>
      </c>
      <c r="H53" s="30"/>
    </row>
    <row r="54" spans="1:9" s="29" customFormat="1" ht="14.25" x14ac:dyDescent="0.2">
      <c r="A54" s="39"/>
      <c r="B54" s="26" t="s">
        <v>68</v>
      </c>
      <c r="C54" s="36" t="s">
        <v>72</v>
      </c>
      <c r="D54" s="36"/>
      <c r="E54" s="36"/>
      <c r="F54" s="37"/>
      <c r="G54" s="18">
        <v>0</v>
      </c>
      <c r="H54" s="30"/>
    </row>
    <row r="55" spans="1:9" s="29" customFormat="1" ht="14.25" x14ac:dyDescent="0.2">
      <c r="A55" s="39"/>
      <c r="B55" s="26" t="s">
        <v>69</v>
      </c>
      <c r="C55" s="36" t="s">
        <v>73</v>
      </c>
      <c r="D55" s="36"/>
      <c r="E55" s="36"/>
      <c r="F55" s="37"/>
      <c r="G55" s="18">
        <v>0</v>
      </c>
      <c r="H55" s="30"/>
    </row>
    <row r="56" spans="1:9" s="29" customFormat="1" ht="14.25" x14ac:dyDescent="0.2">
      <c r="A56" s="39"/>
      <c r="B56" s="26" t="s">
        <v>70</v>
      </c>
      <c r="C56" s="35" t="s">
        <v>74</v>
      </c>
      <c r="D56" s="36"/>
      <c r="E56" s="36"/>
      <c r="F56" s="37"/>
      <c r="G56" s="18">
        <v>0</v>
      </c>
      <c r="H56" s="30"/>
    </row>
    <row r="57" spans="1:9" ht="15" x14ac:dyDescent="0.2">
      <c r="A57" s="53" t="s">
        <v>23</v>
      </c>
      <c r="B57" s="54"/>
      <c r="C57" s="54"/>
      <c r="D57" s="54"/>
      <c r="E57" s="54"/>
      <c r="F57" s="55"/>
      <c r="G57" s="17">
        <f>SUM(G52:G56)</f>
        <v>0</v>
      </c>
      <c r="H57" s="14">
        <f>IF(ISERROR(G57/$G$58),0,G57/$G$58)</f>
        <v>0</v>
      </c>
      <c r="I57" s="15" t="str">
        <f>IF(H57&gt;10%," Importo spese generali superiore al 10%","")</f>
        <v/>
      </c>
    </row>
    <row r="58" spans="1:9" ht="21.6" customHeight="1" x14ac:dyDescent="0.2">
      <c r="A58" s="59" t="s">
        <v>75</v>
      </c>
      <c r="B58" s="60"/>
      <c r="C58" s="60"/>
      <c r="D58" s="60"/>
      <c r="E58" s="60"/>
      <c r="F58" s="60"/>
      <c r="G58" s="19">
        <f>SUM(G16+G22+G29+G36+G43+G50+G57)</f>
        <v>0</v>
      </c>
      <c r="H58" s="20"/>
    </row>
    <row r="59" spans="1:9" ht="17.649999999999999" customHeight="1" x14ac:dyDescent="0.2">
      <c r="A59" s="33" t="s">
        <v>29</v>
      </c>
      <c r="B59" s="33"/>
      <c r="C59" s="33"/>
      <c r="D59" s="33"/>
      <c r="E59" s="33"/>
      <c r="F59" s="34"/>
      <c r="G59" s="11">
        <v>0</v>
      </c>
      <c r="H59" s="16">
        <f>IF(ISERROR(G59/$G$58),0,G59/$G$58)</f>
        <v>0</v>
      </c>
    </row>
    <row r="60" spans="1:9" ht="36.4" customHeight="1" x14ac:dyDescent="0.2">
      <c r="A60" s="43" t="s">
        <v>31</v>
      </c>
      <c r="B60" s="44"/>
      <c r="C60" s="44"/>
      <c r="D60" s="44"/>
      <c r="E60" s="44"/>
      <c r="F60" s="45"/>
      <c r="G60" s="24">
        <f>G59</f>
        <v>0</v>
      </c>
      <c r="H60" s="25"/>
    </row>
    <row r="61" spans="1:9" ht="58.15" customHeight="1" x14ac:dyDescent="0.2">
      <c r="A61" s="46" t="s">
        <v>30</v>
      </c>
      <c r="B61" s="47"/>
      <c r="C61" s="47"/>
      <c r="D61" s="47"/>
      <c r="E61" s="47"/>
      <c r="F61" s="48"/>
      <c r="G61" s="22">
        <f>SUM(G58-G60)</f>
        <v>0</v>
      </c>
      <c r="H61" s="23" t="e">
        <f>G61/G58</f>
        <v>#DIV/0!</v>
      </c>
      <c r="I61" s="21" t="str">
        <f>IF(OR(G61&gt;50000.01, G61&lt;10000), "Importo progetto non conforme a quanto previsto dall'Avviso", "")</f>
        <v>Importo progetto non conforme a quanto previsto dall'Avviso</v>
      </c>
    </row>
    <row r="65" spans="1:6" x14ac:dyDescent="0.2">
      <c r="A65" s="2" t="s">
        <v>32</v>
      </c>
      <c r="F65" s="31"/>
    </row>
  </sheetData>
  <mergeCells count="58">
    <mergeCell ref="A6:G6"/>
    <mergeCell ref="C12:F12"/>
    <mergeCell ref="A13:A16"/>
    <mergeCell ref="B13:F13"/>
    <mergeCell ref="C14:F14"/>
    <mergeCell ref="C15:F15"/>
    <mergeCell ref="B16:F16"/>
    <mergeCell ref="A17:A22"/>
    <mergeCell ref="B17:F17"/>
    <mergeCell ref="B22:F22"/>
    <mergeCell ref="A23:A29"/>
    <mergeCell ref="B23:F23"/>
    <mergeCell ref="C24:F24"/>
    <mergeCell ref="C25:F25"/>
    <mergeCell ref="C26:F26"/>
    <mergeCell ref="C28:F28"/>
    <mergeCell ref="C18:F18"/>
    <mergeCell ref="C19:F19"/>
    <mergeCell ref="C20:F20"/>
    <mergeCell ref="C21:F21"/>
    <mergeCell ref="C49:F49"/>
    <mergeCell ref="C35:F35"/>
    <mergeCell ref="B43:F43"/>
    <mergeCell ref="C33:F33"/>
    <mergeCell ref="C34:F34"/>
    <mergeCell ref="C38:F38"/>
    <mergeCell ref="A60:F60"/>
    <mergeCell ref="A61:F61"/>
    <mergeCell ref="C27:F27"/>
    <mergeCell ref="A30:A36"/>
    <mergeCell ref="B30:F30"/>
    <mergeCell ref="C31:F31"/>
    <mergeCell ref="C32:F32"/>
    <mergeCell ref="B36:F36"/>
    <mergeCell ref="A37:A43"/>
    <mergeCell ref="B37:F37"/>
    <mergeCell ref="A50:F50"/>
    <mergeCell ref="B51:F51"/>
    <mergeCell ref="A57:F57"/>
    <mergeCell ref="A58:F58"/>
    <mergeCell ref="C52:F52"/>
    <mergeCell ref="B29:F29"/>
    <mergeCell ref="A59:F59"/>
    <mergeCell ref="C39:F39"/>
    <mergeCell ref="C40:F40"/>
    <mergeCell ref="C41:F41"/>
    <mergeCell ref="C42:F42"/>
    <mergeCell ref="A51:A56"/>
    <mergeCell ref="C53:F53"/>
    <mergeCell ref="C54:F54"/>
    <mergeCell ref="C55:F55"/>
    <mergeCell ref="C56:F56"/>
    <mergeCell ref="A44:A49"/>
    <mergeCell ref="B44:F44"/>
    <mergeCell ref="C45:F45"/>
    <mergeCell ref="C46:F46"/>
    <mergeCell ref="C47:F47"/>
    <mergeCell ref="C48:F48"/>
  </mergeCells>
  <phoneticPr fontId="4" type="noConversion"/>
  <conditionalFormatting sqref="H16:H29 H36 H43:H59">
    <cfRule type="expression" dxfId="0" priority="1">
      <formula>I16&lt;&gt;""</formula>
    </cfRule>
  </conditionalFormatting>
  <pageMargins left="0.7" right="0.7" top="0.75" bottom="0.75" header="0.3" footer="0.3"/>
  <pageSetup paperSize="9" scale="5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4FDED4920FC5946B38630A66398AAF1" ma:contentTypeVersion="8" ma:contentTypeDescription="Create a new document." ma:contentTypeScope="" ma:versionID="8988b2de7d19cc6b5f42fabf80173cbc">
  <xsd:schema xmlns:xsd="http://www.w3.org/2001/XMLSchema" xmlns:xs="http://www.w3.org/2001/XMLSchema" xmlns:p="http://schemas.microsoft.com/office/2006/metadata/properties" xmlns:ns2="520c2c12-01e8-41be-bf12-d5e73c3b3580" targetNamespace="http://schemas.microsoft.com/office/2006/metadata/properties" ma:root="true" ma:fieldsID="a7c597635e3ffdaf5d66dbc3ce9f6cb5" ns2:_="">
    <xsd:import namespace="520c2c12-01e8-41be-bf12-d5e73c3b35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0c2c12-01e8-41be-bf12-d5e73c3b35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C58219-557B-4D0C-A9B0-09A7694E98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98696F-7DCB-44AC-9895-4AFA1300B2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0c2c12-01e8-41be-bf12-d5e73c3b35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6B48B7-FBCA-4BF2-9CA0-70FBA3674CED}">
  <ds:schemaRefs>
    <ds:schemaRef ds:uri="http://schemas.microsoft.com/office/infopath/2007/PartnerControls"/>
    <ds:schemaRef ds:uri="520c2c12-01e8-41be-bf12-d5e73c3b3580"/>
    <ds:schemaRef ds:uri="http://purl.org/dc/dcmitype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Piano Finanziario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2FSE</dc:title>
  <dc:creator>Giovanni Bianchini Italia Lavoro Spa</dc:creator>
  <cp:lastModifiedBy>Carlo Caprari</cp:lastModifiedBy>
  <cp:lastPrinted>2025-09-09T14:31:39Z</cp:lastPrinted>
  <dcterms:created xsi:type="dcterms:W3CDTF">2002-04-11T10:01:52Z</dcterms:created>
  <dcterms:modified xsi:type="dcterms:W3CDTF">2026-02-02T15:17:01Z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0x010100B4FDED4920FC5946B38630A66398AAF1</vt:lpwstr>
  </property>
</Properties>
</file>